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abteilungen/COMMAC/Ehemals PR Marketing/MW/Homepage/Hauptmenü_Themen/Profi Hauswirtschaft/Texte/"/>
    </mc:Choice>
  </mc:AlternateContent>
  <xr:revisionPtr revIDLastSave="0" documentId="13_ncr:1_{8DEC04A4-13F1-BC46-9358-2E0A1FA85CAD}" xr6:coauthVersionLast="46" xr6:coauthVersionMax="46" xr10:uidLastSave="{00000000-0000-0000-0000-000000000000}"/>
  <bookViews>
    <workbookView xWindow="480" yWindow="460" windowWidth="24720" windowHeight="2678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D19" i="1" l="1"/>
  <c r="C37" i="1" l="1"/>
  <c r="D37" i="1" s="1"/>
  <c r="C34" i="1"/>
  <c r="D34" i="1" s="1"/>
  <c r="C29" i="1"/>
  <c r="D29" i="1" s="1"/>
  <c r="C25" i="1"/>
  <c r="D25" i="1" s="1"/>
  <c r="C33" i="1"/>
  <c r="D33" i="1" s="1"/>
  <c r="C32" i="1"/>
  <c r="D32" i="1" s="1"/>
  <c r="C26" i="1"/>
  <c r="D26" i="1" s="1"/>
</calcChain>
</file>

<file path=xl/sharedStrings.xml><?xml version="1.0" encoding="utf-8"?>
<sst xmlns="http://schemas.openxmlformats.org/spreadsheetml/2006/main" count="29" uniqueCount="29">
  <si>
    <t>Arbeitgeberanteile zu Personalkosten</t>
  </si>
  <si>
    <t>Krankenversicherung</t>
  </si>
  <si>
    <t>Zusatzbeitrag KV,  Durchschnitt</t>
  </si>
  <si>
    <t>Rentenversicherung</t>
  </si>
  <si>
    <t>Arbeitslosenversicherung</t>
  </si>
  <si>
    <t>Pflegeversicherung</t>
  </si>
  <si>
    <t>Umlage U2 (Mutterschutz)</t>
  </si>
  <si>
    <t>Insolvenzgeldumlage</t>
  </si>
  <si>
    <t>Berufgenossenschaft</t>
  </si>
  <si>
    <t>%</t>
  </si>
  <si>
    <t>Gesamt Arbeitgeberanteile</t>
  </si>
  <si>
    <t>Musterberechnung Personalkosten</t>
  </si>
  <si>
    <t>1. Arbeitgeberanteile- jährlich neu zu bewerten!</t>
  </si>
  <si>
    <t>2. Personalkosten für 1 Mitarbeitende</t>
  </si>
  <si>
    <t xml:space="preserve">Mindestlohn </t>
  </si>
  <si>
    <t>Tarife Stand 2021</t>
  </si>
  <si>
    <t>01.01.-30.06.</t>
  </si>
  <si>
    <t>01.07.-31.12.</t>
  </si>
  <si>
    <t>01.01.-31.12.</t>
  </si>
  <si>
    <t>Betreuungskräfte (§53c SGB XI)</t>
  </si>
  <si>
    <t>01.01.-31.03.</t>
  </si>
  <si>
    <t>01.04.-31.08.</t>
  </si>
  <si>
    <t>01.09.-31.12.</t>
  </si>
  <si>
    <t>je Stunde</t>
  </si>
  <si>
    <t>Gesamt AG-Brutto je Stunde</t>
  </si>
  <si>
    <t>z.B. Gruppe II</t>
  </si>
  <si>
    <t>AG-Anteile                    je Stunde</t>
  </si>
  <si>
    <t>Tarif DHB und NGG ( ab 01.07.2020)</t>
  </si>
  <si>
    <t>Gebäudereinigung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</si>
</sst>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/>
    <xf numFmtId="0" fontId="5" fillId="0" borderId="4" xfId="0" applyFont="1" applyBorder="1" applyAlignment="1"/>
    <xf numFmtId="2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4" fillId="0" borderId="1" xfId="2" applyNumberFormat="1" applyFont="1" applyBorder="1"/>
    <xf numFmtId="0" fontId="8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4" fontId="5" fillId="0" borderId="1" xfId="1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44" fontId="5" fillId="0" borderId="1" xfId="1" applyFont="1" applyBorder="1"/>
    <xf numFmtId="44" fontId="5" fillId="0" borderId="1" xfId="0" applyNumberFormat="1" applyFont="1" applyBorder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8"/>
  <sheetViews>
    <sheetView tabSelected="1" workbookViewId="0">
      <selection activeCell="A4" sqref="A4:D38"/>
    </sheetView>
  </sheetViews>
  <sheetFormatPr baseColWidth="10" defaultRowHeight="15" x14ac:dyDescent="0.2"/>
  <cols>
    <col min="3" max="3" width="10.83203125" customWidth="1"/>
    <col min="4" max="4" width="14.6640625" customWidth="1"/>
  </cols>
  <sheetData>
    <row r="2" spans="1:4" ht="18" x14ac:dyDescent="0.2">
      <c r="A2" s="8" t="s">
        <v>11</v>
      </c>
      <c r="B2" s="9"/>
      <c r="C2" s="9"/>
      <c r="D2" s="2"/>
    </row>
    <row r="3" spans="1:4" x14ac:dyDescent="0.2">
      <c r="A3" s="2"/>
      <c r="B3" s="2"/>
      <c r="C3" s="2"/>
      <c r="D3" s="2"/>
    </row>
    <row r="4" spans="1:4" ht="16" x14ac:dyDescent="0.2">
      <c r="A4" s="6" t="s">
        <v>12</v>
      </c>
      <c r="B4" s="7"/>
      <c r="C4" s="7"/>
      <c r="D4" s="7"/>
    </row>
    <row r="5" spans="1:4" ht="16" x14ac:dyDescent="0.2">
      <c r="A5" s="7"/>
      <c r="B5" s="7"/>
      <c r="C5" s="7"/>
      <c r="D5" s="7"/>
    </row>
    <row r="6" spans="1:4" ht="16" x14ac:dyDescent="0.2">
      <c r="A6" s="7"/>
      <c r="B6" s="10" t="s">
        <v>0</v>
      </c>
      <c r="C6" s="11"/>
      <c r="D6" s="12"/>
    </row>
    <row r="7" spans="1:4" ht="16" x14ac:dyDescent="0.2">
      <c r="A7" s="7"/>
      <c r="B7" s="3">
        <v>2021</v>
      </c>
      <c r="C7" s="4"/>
      <c r="D7" s="5"/>
    </row>
    <row r="8" spans="1:4" ht="16" x14ac:dyDescent="0.2">
      <c r="A8" s="7"/>
      <c r="B8" s="13"/>
      <c r="C8" s="14"/>
      <c r="D8" s="15" t="s">
        <v>9</v>
      </c>
    </row>
    <row r="9" spans="1:4" ht="16" x14ac:dyDescent="0.2">
      <c r="A9" s="7"/>
      <c r="B9" s="16" t="s">
        <v>1</v>
      </c>
      <c r="C9" s="17"/>
      <c r="D9" s="18">
        <v>7.3</v>
      </c>
    </row>
    <row r="10" spans="1:4" ht="16" x14ac:dyDescent="0.2">
      <c r="A10" s="7"/>
      <c r="B10" s="13" t="s">
        <v>2</v>
      </c>
      <c r="C10" s="19"/>
      <c r="D10" s="18">
        <v>0.65</v>
      </c>
    </row>
    <row r="11" spans="1:4" ht="16" x14ac:dyDescent="0.2">
      <c r="A11" s="7"/>
      <c r="B11" s="16" t="s">
        <v>3</v>
      </c>
      <c r="C11" s="17"/>
      <c r="D11" s="18">
        <v>9.3000000000000007</v>
      </c>
    </row>
    <row r="12" spans="1:4" ht="16" x14ac:dyDescent="0.2">
      <c r="A12" s="7"/>
      <c r="B12" s="16" t="s">
        <v>4</v>
      </c>
      <c r="C12" s="17"/>
      <c r="D12" s="18">
        <v>1.2</v>
      </c>
    </row>
    <row r="13" spans="1:4" ht="16" x14ac:dyDescent="0.2">
      <c r="A13" s="7"/>
      <c r="B13" s="16" t="s">
        <v>5</v>
      </c>
      <c r="C13" s="17"/>
      <c r="D13" s="20">
        <v>1.5249999999999999</v>
      </c>
    </row>
    <row r="14" spans="1:4" ht="16" x14ac:dyDescent="0.2">
      <c r="A14" s="7"/>
      <c r="B14" s="16"/>
      <c r="C14" s="17"/>
      <c r="D14" s="20"/>
    </row>
    <row r="15" spans="1:4" ht="16" x14ac:dyDescent="0.2">
      <c r="A15" s="7"/>
      <c r="B15" s="16" t="s">
        <v>6</v>
      </c>
      <c r="C15" s="17"/>
      <c r="D15" s="18">
        <v>0.6</v>
      </c>
    </row>
    <row r="16" spans="1:4" ht="16" x14ac:dyDescent="0.2">
      <c r="A16" s="7"/>
      <c r="B16" s="16" t="s">
        <v>7</v>
      </c>
      <c r="C16" s="17"/>
      <c r="D16" s="20">
        <v>0.12</v>
      </c>
    </row>
    <row r="17" spans="1:4" ht="16" x14ac:dyDescent="0.2">
      <c r="A17" s="7"/>
      <c r="B17" s="16"/>
      <c r="C17" s="17"/>
      <c r="D17" s="20"/>
    </row>
    <row r="18" spans="1:4" ht="16" x14ac:dyDescent="0.2">
      <c r="A18" s="7"/>
      <c r="B18" s="21" t="s">
        <v>8</v>
      </c>
      <c r="C18" s="21"/>
      <c r="D18" s="18">
        <v>1.94</v>
      </c>
    </row>
    <row r="19" spans="1:4" ht="16" x14ac:dyDescent="0.2">
      <c r="A19" s="7"/>
      <c r="B19" s="21" t="s">
        <v>10</v>
      </c>
      <c r="C19" s="21"/>
      <c r="D19" s="22">
        <f>0.01*SUM(D9:D18)</f>
        <v>0.22635000000000002</v>
      </c>
    </row>
    <row r="20" spans="1:4" ht="16" x14ac:dyDescent="0.2">
      <c r="A20" s="7"/>
      <c r="B20" s="7"/>
      <c r="C20" s="7"/>
      <c r="D20" s="7"/>
    </row>
    <row r="21" spans="1:4" ht="16" x14ac:dyDescent="0.2">
      <c r="A21" s="6" t="s">
        <v>13</v>
      </c>
      <c r="B21" s="7"/>
      <c r="C21" s="7"/>
      <c r="D21" s="7"/>
    </row>
    <row r="22" spans="1:4" ht="16" x14ac:dyDescent="0.2">
      <c r="A22" s="23" t="s">
        <v>15</v>
      </c>
      <c r="B22" s="7"/>
      <c r="C22" s="7"/>
      <c r="D22" s="7"/>
    </row>
    <row r="23" spans="1:4" ht="43.25" customHeight="1" x14ac:dyDescent="0.2">
      <c r="A23" s="24" t="s">
        <v>23</v>
      </c>
      <c r="B23" s="24"/>
      <c r="C23" s="25" t="s">
        <v>26</v>
      </c>
      <c r="D23" s="25" t="s">
        <v>24</v>
      </c>
    </row>
    <row r="24" spans="1:4" ht="16" x14ac:dyDescent="0.2">
      <c r="A24" s="26" t="s">
        <v>14</v>
      </c>
      <c r="B24" s="26"/>
      <c r="C24" s="27"/>
      <c r="D24" s="27"/>
    </row>
    <row r="25" spans="1:4" ht="16" x14ac:dyDescent="0.2">
      <c r="A25" s="21" t="s">
        <v>16</v>
      </c>
      <c r="B25" s="28">
        <v>9.5</v>
      </c>
      <c r="C25" s="29">
        <f>B25*$D$19</f>
        <v>2.150325</v>
      </c>
      <c r="D25" s="29">
        <f>C25+B25</f>
        <v>11.650325</v>
      </c>
    </row>
    <row r="26" spans="1:4" ht="16" x14ac:dyDescent="0.2">
      <c r="A26" s="21" t="s">
        <v>17</v>
      </c>
      <c r="B26" s="28">
        <v>9.6</v>
      </c>
      <c r="C26" s="29">
        <f>B26*$D$19</f>
        <v>2.1729600000000002</v>
      </c>
      <c r="D26" s="29">
        <f>C26+B26</f>
        <v>11.772959999999999</v>
      </c>
    </row>
    <row r="27" spans="1:4" ht="16" x14ac:dyDescent="0.2">
      <c r="A27" s="7"/>
      <c r="B27" s="7"/>
      <c r="C27" s="7"/>
      <c r="D27" s="7"/>
    </row>
    <row r="28" spans="1:4" ht="16" x14ac:dyDescent="0.2">
      <c r="A28" s="21" t="s">
        <v>28</v>
      </c>
      <c r="B28" s="21"/>
      <c r="C28" s="21"/>
      <c r="D28" s="21"/>
    </row>
    <row r="29" spans="1:4" ht="16" x14ac:dyDescent="0.2">
      <c r="A29" s="21" t="s">
        <v>18</v>
      </c>
      <c r="B29" s="28">
        <v>11.11</v>
      </c>
      <c r="C29" s="29">
        <f>B29*$D$19</f>
        <v>2.5147485000000001</v>
      </c>
      <c r="D29" s="29">
        <f>C29+B29</f>
        <v>13.624748499999999</v>
      </c>
    </row>
    <row r="30" spans="1:4" ht="16" x14ac:dyDescent="0.2">
      <c r="A30" s="7"/>
      <c r="B30" s="7"/>
      <c r="C30" s="7"/>
      <c r="D30" s="7"/>
    </row>
    <row r="31" spans="1:4" ht="16" x14ac:dyDescent="0.2">
      <c r="A31" s="21" t="s">
        <v>19</v>
      </c>
      <c r="B31" s="21"/>
      <c r="C31" s="21"/>
      <c r="D31" s="21"/>
    </row>
    <row r="32" spans="1:4" ht="16" x14ac:dyDescent="0.2">
      <c r="A32" s="21" t="s">
        <v>20</v>
      </c>
      <c r="B32" s="28">
        <v>11.6</v>
      </c>
      <c r="C32" s="29">
        <f>B32*$D$19</f>
        <v>2.6256600000000003</v>
      </c>
      <c r="D32" s="29">
        <f>C32+B32</f>
        <v>14.22566</v>
      </c>
    </row>
    <row r="33" spans="1:4" ht="16" x14ac:dyDescent="0.2">
      <c r="A33" s="21" t="s">
        <v>21</v>
      </c>
      <c r="B33" s="28">
        <v>11.8</v>
      </c>
      <c r="C33" s="29">
        <f t="shared" ref="C33:C34" si="0">B33*$D$19</f>
        <v>2.6709300000000002</v>
      </c>
      <c r="D33" s="29">
        <f t="shared" ref="D33:D34" si="1">C33+B33</f>
        <v>14.470930000000001</v>
      </c>
    </row>
    <row r="34" spans="1:4" ht="16" x14ac:dyDescent="0.2">
      <c r="A34" s="21" t="s">
        <v>22</v>
      </c>
      <c r="B34" s="28">
        <v>12</v>
      </c>
      <c r="C34" s="29">
        <f t="shared" si="0"/>
        <v>2.7162000000000002</v>
      </c>
      <c r="D34" s="29">
        <f t="shared" si="1"/>
        <v>14.716200000000001</v>
      </c>
    </row>
    <row r="35" spans="1:4" ht="16" x14ac:dyDescent="0.2">
      <c r="A35" s="7"/>
      <c r="B35" s="7"/>
      <c r="C35" s="7"/>
      <c r="D35" s="7"/>
    </row>
    <row r="36" spans="1:4" ht="16" x14ac:dyDescent="0.2">
      <c r="A36" s="21" t="s">
        <v>27</v>
      </c>
      <c r="B36" s="21"/>
      <c r="C36" s="21"/>
      <c r="D36" s="21"/>
    </row>
    <row r="37" spans="1:4" ht="16" x14ac:dyDescent="0.2">
      <c r="A37" s="21" t="s">
        <v>25</v>
      </c>
      <c r="B37" s="28">
        <v>12.41</v>
      </c>
      <c r="C37" s="29">
        <f t="shared" ref="C37" si="2">B37*$D$19</f>
        <v>2.8090035000000002</v>
      </c>
      <c r="D37" s="29">
        <f t="shared" ref="D37" si="3">C37+B37</f>
        <v>15.219003499999999</v>
      </c>
    </row>
    <row r="38" spans="1:4" ht="16" x14ac:dyDescent="0.2">
      <c r="A38" s="7"/>
      <c r="B38" s="7"/>
      <c r="C38" s="7"/>
      <c r="D38" s="7"/>
    </row>
  </sheetData>
  <mergeCells count="12">
    <mergeCell ref="B9:C9"/>
    <mergeCell ref="B11:C11"/>
    <mergeCell ref="B6:D6"/>
    <mergeCell ref="B7:D7"/>
    <mergeCell ref="A24:B24"/>
    <mergeCell ref="A23:B23"/>
    <mergeCell ref="B12:C12"/>
    <mergeCell ref="B13:C13"/>
    <mergeCell ref="B14:C14"/>
    <mergeCell ref="B15:C15"/>
    <mergeCell ref="B16:C16"/>
    <mergeCell ref="B17:C1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G7" sqref="G7"/>
    </sheetView>
  </sheetViews>
  <sheetFormatPr baseColWidth="10" defaultRowHeight="15" x14ac:dyDescent="0.2"/>
  <sheetData>
    <row r="3" spans="1:1" x14ac:dyDescent="0.2">
      <c r="A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ZWD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Malzahn, Birgit</dc:creator>
  <cp:lastModifiedBy>Microsoft Office User</cp:lastModifiedBy>
  <dcterms:created xsi:type="dcterms:W3CDTF">2021-01-12T12:20:46Z</dcterms:created>
  <dcterms:modified xsi:type="dcterms:W3CDTF">2021-01-13T08:26:59Z</dcterms:modified>
</cp:coreProperties>
</file>